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n 2015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<sst xmlns="http://schemas.openxmlformats.org/spreadsheetml/2006/main" count="23" uniqueCount="23">
  <si>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Buget AN 2015</t>
  </si>
  <si>
    <t>Denumire indicator</t>
  </si>
  <si>
    <t xml:space="preserve"> AN2015, conf. P10355/ 12.11.2015 din care:</t>
  </si>
  <si>
    <t>Medicamente cu si fara contributie personala</t>
  </si>
  <si>
    <t xml:space="preserve">Medicamente cu aprobare CNAS </t>
  </si>
  <si>
    <t>Total medicamente cu si fara contributie personala</t>
  </si>
  <si>
    <t>Program compensare 40% pensionari &lt;700lei</t>
  </si>
  <si>
    <t>Antidiabetice orale (ADO)</t>
  </si>
  <si>
    <t>Insulina</t>
  </si>
  <si>
    <t xml:space="preserve">Mixt (ADO+Insulina) </t>
  </si>
  <si>
    <t>Total prg. Medicamente AD</t>
  </si>
  <si>
    <t>Teste automonitorizare copii</t>
  </si>
  <si>
    <t xml:space="preserve">Teste automonitorizare adulti </t>
  </si>
  <si>
    <t>Total mat.sanitare TESTE</t>
  </si>
  <si>
    <t>Prg. Oncologie</t>
  </si>
  <si>
    <t>Prg. Post-Transplant</t>
  </si>
  <si>
    <t>Prg. Mucoviscidoza  copii</t>
  </si>
  <si>
    <t>Prg.Scleroza laterala amiotrofica</t>
  </si>
  <si>
    <t>Total prg.boli rare</t>
  </si>
  <si>
    <t xml:space="preserve">Prg. boli endocrine </t>
  </si>
  <si>
    <t>11 LUNI circuit deschis</t>
  </si>
  <si>
    <t>Consum DEC 2015 circuit deschis</t>
  </si>
  <si>
    <t>an 2015 circuit deschis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</si>
</sst>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20"/>
      <name val="Times New Roman"/>
      <family val="1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1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12" xfId="0" applyFont="1" applyFill="1" applyBorder="1" applyAlignment="1">
      <alignment horizontal="left" vertical="center" wrapText="1"/>
    </xf>
    <xf numFmtId="4" fontId="18" fillId="0" borderId="13" xfId="0" applyNumberFormat="1" applyFont="1" applyFill="1" applyBorder="1" applyAlignment="1">
      <alignment horizontal="left" vertical="center" wrapText="1"/>
    </xf>
    <xf numFmtId="3" fontId="18" fillId="0" borderId="14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" fontId="21" fillId="0" borderId="16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left" vertical="center" wrapText="1"/>
    </xf>
    <xf numFmtId="4" fontId="18" fillId="0" borderId="18" xfId="0" applyNumberFormat="1" applyFont="1" applyFill="1" applyBorder="1" applyAlignment="1">
      <alignment horizontal="left" vertical="center" wrapText="1"/>
    </xf>
    <xf numFmtId="3" fontId="18" fillId="0" borderId="19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Fill="1" applyBorder="1" applyAlignment="1">
      <alignment horizontal="right" vertical="center" wrapText="1"/>
    </xf>
    <xf numFmtId="3" fontId="21" fillId="0" borderId="11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horizontal="right" vertical="center"/>
    </xf>
    <xf numFmtId="4" fontId="21" fillId="0" borderId="16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3" fontId="22" fillId="0" borderId="11" xfId="0" applyNumberFormat="1" applyFont="1" applyFill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vertical="center"/>
    </xf>
    <xf numFmtId="3" fontId="18" fillId="0" borderId="23" xfId="0" applyNumberFormat="1" applyFont="1" applyFill="1" applyBorder="1" applyAlignment="1">
      <alignment vertical="center"/>
    </xf>
    <xf numFmtId="3" fontId="21" fillId="0" borderId="11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3" fontId="22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horizontal="left" vertical="center" wrapText="1"/>
    </xf>
    <xf numFmtId="4" fontId="21" fillId="0" borderId="23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" fontId="21" fillId="0" borderId="2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right"/>
    </xf>
    <xf numFmtId="4" fontId="18" fillId="0" borderId="16" xfId="0" applyNumberFormat="1" applyFont="1" applyFill="1" applyBorder="1" applyAlignment="1">
      <alignment vertical="center"/>
    </xf>
    <xf numFmtId="4" fontId="21" fillId="0" borderId="16" xfId="0" applyNumberFormat="1" applyFont="1" applyFill="1" applyBorder="1" applyAlignment="1">
      <alignment vertical="center"/>
    </xf>
    <xf numFmtId="4" fontId="23" fillId="0" borderId="0" xfId="0" applyNumberFormat="1" applyFont="1" applyFill="1" applyAlignment="1">
      <alignment horizontal="right"/>
    </xf>
    <xf numFmtId="4" fontId="24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20"/>
  <sheetViews>
    <sheetView tabSelected="1" zoomScale="85" zoomScaleNormal="85" workbookViewId="0" topLeftCell="A1">
      <selection activeCell="A20" sqref="A20"/>
    </sheetView>
  </sheetViews>
  <sheetFormatPr defaultColWidth="9.140625" defaultRowHeight="12.75"/>
  <cols>
    <col min="1" max="1" width="22.8515625" style="35" customWidth="1"/>
    <col min="2" max="2" width="11.8515625" style="36" customWidth="1"/>
    <col min="3" max="5" width="17.57421875" style="42" customWidth="1"/>
    <col min="6" max="16384" width="9.140625" style="2" customWidth="1"/>
  </cols>
  <sheetData>
    <row r="1" spans="1:5" ht="51.75" customHeight="1" thickBot="1">
      <c r="A1" s="43" t="s">
        <v>0</v>
      </c>
      <c r="B1" s="1"/>
      <c r="C1" s="38"/>
      <c r="D1" s="38"/>
      <c r="E1" s="38"/>
    </row>
    <row r="2" spans="1:5" s="5" customFormat="1" ht="87" customHeight="1" thickBot="1">
      <c r="A2" s="3" t="s">
        <v>1</v>
      </c>
      <c r="B2" s="4" t="s">
        <v>2</v>
      </c>
      <c r="C2" s="37" t="s">
        <v>20</v>
      </c>
      <c r="D2" s="37" t="s">
        <v>21</v>
      </c>
      <c r="E2" s="37" t="s">
        <v>22</v>
      </c>
    </row>
    <row r="3" spans="1:5" ht="24.75" customHeight="1" hidden="1" thickBot="1">
      <c r="A3" s="6" t="s">
        <v>3</v>
      </c>
      <c r="B3" s="7"/>
      <c r="C3" s="10"/>
      <c r="D3" s="10"/>
      <c r="E3" s="9"/>
    </row>
    <row r="4" spans="1:5" ht="24.75" customHeight="1" hidden="1" thickBot="1">
      <c r="A4" s="11" t="s">
        <v>4</v>
      </c>
      <c r="B4" s="12"/>
      <c r="C4" s="10"/>
      <c r="D4" s="10"/>
      <c r="E4" s="14"/>
    </row>
    <row r="5" spans="1:5" ht="42.75" customHeight="1" thickBot="1">
      <c r="A5" s="3" t="s">
        <v>5</v>
      </c>
      <c r="B5" s="15">
        <v>91211000</v>
      </c>
      <c r="C5" s="17">
        <v>83443364.96</v>
      </c>
      <c r="D5" s="17">
        <v>6503771.180000001</v>
      </c>
      <c r="E5" s="16">
        <f>SUM(C5+D5)</f>
        <v>89947136.14</v>
      </c>
    </row>
    <row r="6" spans="1:5" ht="33.75" customHeight="1" thickBot="1">
      <c r="A6" s="18" t="s">
        <v>6</v>
      </c>
      <c r="B6" s="15">
        <v>2620000</v>
      </c>
      <c r="C6" s="17">
        <v>2141811.66</v>
      </c>
      <c r="D6" s="17">
        <v>145362.9</v>
      </c>
      <c r="E6" s="16">
        <f>SUM(C6+D6)</f>
        <v>2287174.56</v>
      </c>
    </row>
    <row r="7" spans="1:5" ht="24.75" customHeight="1" hidden="1" thickBot="1">
      <c r="A7" s="6" t="s">
        <v>7</v>
      </c>
      <c r="B7" s="8"/>
      <c r="C7" s="10"/>
      <c r="D7" s="10">
        <v>359496.23</v>
      </c>
      <c r="E7" s="14"/>
    </row>
    <row r="8" spans="1:5" ht="24.75" customHeight="1" hidden="1" thickBot="1">
      <c r="A8" s="19" t="s">
        <v>8</v>
      </c>
      <c r="B8" s="20"/>
      <c r="C8" s="10"/>
      <c r="D8" s="10">
        <v>324716.59</v>
      </c>
      <c r="E8" s="14"/>
    </row>
    <row r="9" spans="1:5" ht="24.75" customHeight="1" hidden="1" thickBot="1">
      <c r="A9" s="11" t="s">
        <v>9</v>
      </c>
      <c r="B9" s="13"/>
      <c r="C9" s="10"/>
      <c r="D9" s="10">
        <v>717138.47</v>
      </c>
      <c r="E9" s="14"/>
    </row>
    <row r="10" spans="1:5" ht="24.75" customHeight="1" thickBot="1">
      <c r="A10" s="3" t="s">
        <v>10</v>
      </c>
      <c r="B10" s="21">
        <v>20500500</v>
      </c>
      <c r="C10" s="17">
        <v>18824584.769999996</v>
      </c>
      <c r="D10" s="17">
        <v>1401351.29</v>
      </c>
      <c r="E10" s="16">
        <f>SUM(C10+D10)</f>
        <v>20225936.059999995</v>
      </c>
    </row>
    <row r="11" spans="1:5" ht="24.75" customHeight="1">
      <c r="A11" s="6" t="s">
        <v>11</v>
      </c>
      <c r="B11" s="22">
        <v>81720</v>
      </c>
      <c r="C11" s="39">
        <v>71400</v>
      </c>
      <c r="D11" s="39">
        <v>10320</v>
      </c>
      <c r="E11" s="16">
        <f aca="true" t="shared" si="0" ref="E11:E16">SUM(C11+D11)</f>
        <v>81720</v>
      </c>
    </row>
    <row r="12" spans="1:5" ht="24.75" customHeight="1" thickBot="1">
      <c r="A12" s="11" t="s">
        <v>12</v>
      </c>
      <c r="B12" s="23">
        <v>2028470</v>
      </c>
      <c r="C12" s="39">
        <v>2028470</v>
      </c>
      <c r="D12" s="39">
        <v>0</v>
      </c>
      <c r="E12" s="16">
        <f t="shared" si="0"/>
        <v>2028470</v>
      </c>
    </row>
    <row r="13" spans="1:5" ht="24.75" customHeight="1" thickBot="1">
      <c r="A13" s="3" t="s">
        <v>13</v>
      </c>
      <c r="B13" s="24">
        <f>SUM(B11:B12)</f>
        <v>2110190</v>
      </c>
      <c r="C13" s="10"/>
      <c r="D13" s="10"/>
      <c r="E13" s="16">
        <f>SUM(E11:E12)</f>
        <v>2110190</v>
      </c>
    </row>
    <row r="14" spans="1:5" ht="24.75" customHeight="1" thickBot="1">
      <c r="A14" s="25" t="s">
        <v>14</v>
      </c>
      <c r="B14" s="26">
        <v>28179230</v>
      </c>
      <c r="C14" s="17">
        <v>17021638.08</v>
      </c>
      <c r="D14" s="17">
        <v>1443230.51</v>
      </c>
      <c r="E14" s="16">
        <f t="shared" si="0"/>
        <v>18464868.59</v>
      </c>
    </row>
    <row r="15" spans="1:5" ht="24.75" customHeight="1" thickBot="1">
      <c r="A15" s="18" t="s">
        <v>15</v>
      </c>
      <c r="B15" s="27">
        <v>919000</v>
      </c>
      <c r="C15" s="40">
        <v>845084.31</v>
      </c>
      <c r="D15" s="40">
        <v>59280.69</v>
      </c>
      <c r="E15" s="16">
        <f t="shared" si="0"/>
        <v>904365</v>
      </c>
    </row>
    <row r="16" spans="1:5" ht="24.75" customHeight="1" thickBot="1">
      <c r="A16" s="28" t="s">
        <v>16</v>
      </c>
      <c r="B16" s="29">
        <v>35000</v>
      </c>
      <c r="C16" s="39">
        <v>35000</v>
      </c>
      <c r="D16" s="39">
        <v>0</v>
      </c>
      <c r="E16" s="16">
        <f t="shared" si="0"/>
        <v>35000</v>
      </c>
    </row>
    <row r="17" spans="1:5" ht="24.75" customHeight="1" thickBot="1">
      <c r="A17" s="28" t="s">
        <v>17</v>
      </c>
      <c r="B17" s="29">
        <v>49000</v>
      </c>
      <c r="C17" s="39">
        <v>38968.23</v>
      </c>
      <c r="D17" s="39">
        <v>2102.7</v>
      </c>
      <c r="E17" s="16">
        <f>SUM(C17+D17)</f>
        <v>41070.93</v>
      </c>
    </row>
    <row r="18" spans="1:5" ht="24.75" customHeight="1" thickBot="1">
      <c r="A18" s="30" t="s">
        <v>18</v>
      </c>
      <c r="B18" s="27">
        <f>SUM(B16:B17)</f>
        <v>84000</v>
      </c>
      <c r="C18" s="40"/>
      <c r="D18" s="40">
        <v>2102.7</v>
      </c>
      <c r="E18" s="31">
        <f>SUM(E16:E17)</f>
        <v>76070.93</v>
      </c>
    </row>
    <row r="19" spans="1:5" ht="24.75" customHeight="1" thickBot="1">
      <c r="A19" s="18" t="s">
        <v>19</v>
      </c>
      <c r="B19" s="32">
        <v>460270</v>
      </c>
      <c r="C19" s="17">
        <v>255467.11</v>
      </c>
      <c r="D19" s="17">
        <v>28928.2</v>
      </c>
      <c r="E19" s="16">
        <f>SUM(C19+D19)</f>
        <v>284395.31</v>
      </c>
    </row>
    <row r="20" spans="1:5" ht="12.75">
      <c r="A20" s="33"/>
      <c r="B20" s="34"/>
      <c r="C20" s="41"/>
      <c r="D20" s="41"/>
      <c r="E20" s="41"/>
    </row>
  </sheetData>
  <printOptions/>
  <pageMargins left="0.015275" right="0.0175" top="0.17" bottom="0.1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nistora</dc:creator>
  <cp:keywords/>
  <dc:description/>
  <cp:lastModifiedBy>nistora</cp:lastModifiedBy>
  <dcterms:created xsi:type="dcterms:W3CDTF">2016-02-02T07:24:24Z</dcterms:created>
  <dcterms:modified xsi:type="dcterms:W3CDTF">2016-02-02T07:37:59Z</dcterms:modified>
  <cp:category/>
  <cp:version/>
  <cp:contentType/>
  <cp:contentStatus/>
</cp:coreProperties>
</file>